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386" windowWidth="8745" windowHeight="6630" activeTab="0"/>
  </bookViews>
  <sheets>
    <sheet name="мужчины" sheetId="1" r:id="rId1"/>
    <sheet name="женщин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<sst xmlns="http://schemas.openxmlformats.org/spreadsheetml/2006/main" count="83" uniqueCount="60">
  <si>
    <t>№ команды</t>
  </si>
  <si>
    <t>Команда</t>
  </si>
  <si>
    <t>Сборная г. о.  Химки "Бабрафт"</t>
  </si>
  <si>
    <t>Сборная г. о.  Химки</t>
  </si>
  <si>
    <t>"Ассоль" Санкт-Петербург</t>
  </si>
  <si>
    <t>Балтийский берег - 1 СДЮСШОР</t>
  </si>
  <si>
    <t>"Ладожанка" Санкт-Петербург</t>
  </si>
  <si>
    <t>Зеленоград (сборная Москвы)</t>
  </si>
  <si>
    <t>Состав</t>
  </si>
  <si>
    <t>"Оять" Ленинградская область</t>
  </si>
  <si>
    <t xml:space="preserve">Ипатов Сергей, Скопцов Павел, Никитин Олег, Филиппов Сергей, Борисов Константин, Эпиктетов Денис  </t>
  </si>
  <si>
    <t xml:space="preserve">Третьяков Александр, Крюков Владимир, Цибанов Александр, Сиднев Кузьма, Третьякова Маргарита, Третьяков Андрей  </t>
  </si>
  <si>
    <t xml:space="preserve">Телицына Василиса, Минаева Ирина, Лучина Марина, Кириллова Анна,     </t>
  </si>
  <si>
    <t xml:space="preserve">Ескина Кристина, Ескина Ангелина, Тренёва Юлия, Пиляк Ольга,     </t>
  </si>
  <si>
    <t xml:space="preserve">Королева Яна, Горская Елизавета, Хонахбеева Ирина, Гришанина Оксана,     </t>
  </si>
  <si>
    <t xml:space="preserve">Губаненкова Анастасия, Белянкина Наталья, Илюшина Софья, Наумова Анна,     </t>
  </si>
  <si>
    <t xml:space="preserve">Шачина Александра, Семенова Виктория, Иванова Ксения, Костюченко Ксения,     </t>
  </si>
  <si>
    <t xml:space="preserve">Макарова Елена, Калягина Светлана, Кондратюк Анастасия, Харченко Арина,     </t>
  </si>
  <si>
    <t>Чемпионат Северо-Западного Федерального округа России по рафтингу</t>
  </si>
  <si>
    <t>Старт</t>
  </si>
  <si>
    <t xml:space="preserve">Федоров Николай, Михайлов Илья, Ефимов Илья, Конасов Евгений, Володин Алексей, Лемешев Дмитрий,   </t>
  </si>
  <si>
    <t xml:space="preserve">Осипенко Владислав, Витвицкий Алексей,  Степанов Матвей, Жадько Артём, Зинкевич Игорь,  Епинетов Всеволод, </t>
  </si>
  <si>
    <t xml:space="preserve">Бобцов Александр, Тихоненко Илья, Голод Тимофей,  Ершов Сергей, Зверев Василий, Тарасов Юрий </t>
  </si>
  <si>
    <t xml:space="preserve">Круглов Олег, Коротчин Роман, Тайлаков Сергей, Рябев Евгений, Фащевский Дмитрий, Щуцкий Сергей,  </t>
  </si>
  <si>
    <t xml:space="preserve"> Государственное бюджетное учреждение Республики Карелия «Республиканский центр детско-юношеского туризма»</t>
  </si>
  <si>
    <t>класс судов R6</t>
  </si>
  <si>
    <t>Протокол результатов</t>
  </si>
  <si>
    <t>р. Шуя, Сойвожпорог, респ. Карелия</t>
  </si>
  <si>
    <t>30.06.2013</t>
  </si>
  <si>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</si>
  <si>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</si>
  <si>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Общественная организация «Региональная спортивная федерация спортивного туризма и рафтинга Ленинградской области»</t>
  </si>
  <si>
    <t>Финиш</t>
  </si>
  <si>
    <t>Результат</t>
  </si>
  <si>
    <t>Очки</t>
  </si>
  <si>
    <t>Место</t>
  </si>
  <si>
    <t>Главный секретарь                                                                                               Штутина М.В., ССВК, СПб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</si>
  <si>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
«Балтийский берег»</t>
  </si>
  <si>
    <r>
      <t xml:space="preserve">группа </t>
    </r>
    <r>
      <rPr>
        <b/>
        <sz val="11"/>
        <color indexed="8"/>
        <rFont val="Arial"/>
        <family val="2"/>
      </rPr>
      <t>МУЖЧИНЫ</t>
    </r>
  </si>
  <si>
    <t>ДЛИННАЯ ГОНКА</t>
  </si>
  <si>
    <t>Балтийский берег - 2 СДЮСШОР
г. Санкт-Петербург</t>
  </si>
  <si>
    <t>г. Зеленоград (сборная Москвы)</t>
  </si>
  <si>
    <t>Турин-Л
г. Москва</t>
  </si>
  <si>
    <t>Балтийский берег - 4 (ФМЛ №30)
г. Санкт-Петербург</t>
  </si>
  <si>
    <t>КВТ "Норд"
республика Карелия
г. Костомукша</t>
  </si>
  <si>
    <r>
      <t xml:space="preserve">группа </t>
    </r>
    <r>
      <rPr>
        <b/>
        <sz val="11"/>
        <color indexed="8"/>
        <rFont val="Arial"/>
        <family val="2"/>
      </rPr>
      <t>ЖЕНЩИНЫ</t>
    </r>
  </si>
  <si>
    <t>класс судов R4</t>
  </si>
  <si>
    <t>"Котлогда"
сборная СЗФО</t>
  </si>
  <si>
    <t>Попов Сергей, Мишнёв Евгений,  Красильников Максим, Мелентьев Илья, Налетов Сергей, Семенов Олег</t>
  </si>
  <si>
    <t>не стартовали</t>
  </si>
  <si>
    <t>ДДТ Петроградского района г. Санкт-Петербурга</t>
  </si>
  <si>
    <t xml:space="preserve">Пулатов Фаррух, Стесев Глеб, Липатов Святослав,  Пугин Максим, Рачков Павел, Дурынин Константин,  </t>
  </si>
  <si>
    <t xml:space="preserve">    Главный судья                                                                                                     Губаненков С.М., ССВК, СПб</t>
  </si>
  <si>
    <t>Инспектор соревнований                                                                                       Козлов А.И., ССВК, Москва</t>
  </si>
  <si>
    <t xml:space="preserve"> Главный судья                                                                                                    Губаненков С.М., ССВК, СПб</t>
  </si>
  <si>
    <t>Инспектор соревнований                                                                                      Козлов А.И., ССВК, Москва</t>
  </si>
  <si>
    <t>Главный секретарь                                                                                              Штутина М.В., ССВК, СПб</t>
  </si>
  <si>
    <t>-</t>
  </si>
  <si>
    <t>ПМЦ "Лигово" г. Санкт-Петербург</t>
  </si>
  <si>
    <t xml:space="preserve">Прошин Николай, Архиповская Анна,  Первухин Константин, Сокол Алексей, Земсков Александр, Кузьмичев Игорь,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</si>
</sst>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2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7;&#1090;&#1072;&#1088;&#1090;&#1086;&#1074;&#1099;&#1081;%20&#1089;&#1083;&#1072;&#1083;&#1086;&#1084;%20&#1051;&#1077;&#1085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ушки"/>
      <sheetName val="Юноши"/>
      <sheetName val="женщины"/>
      <sheetName val="мужчины"/>
      <sheetName val="всеросс"/>
    </sheetNames>
    <sheetDataSet>
      <sheetData sheetId="2">
        <row r="12">
          <cell r="A12">
            <v>20</v>
          </cell>
          <cell r="C12" t="str">
            <v>"Оляпки" Санкт-Петербург</v>
          </cell>
          <cell r="D12" t="str">
            <v>Грачёва Виктория, Липинская Олеся, Горбунова Алёна, Архиповская Светлана,     </v>
          </cell>
        </row>
        <row r="16">
          <cell r="A16">
            <v>8</v>
          </cell>
          <cell r="C16" t="str">
            <v>"Рощинка" Санкт-Петербург</v>
          </cell>
          <cell r="D16" t="str">
            <v>Ананьева Маргарита, Ниренбург Татьяна, Кузьмина Анна, Громакова Екатерина,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6"/>
  <sheetViews>
    <sheetView tabSelected="1" zoomScalePageLayoutView="0" workbookViewId="0" topLeftCell="A23">
      <selection activeCell="F26" sqref="F26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3" width="28.8515625" style="11" customWidth="1"/>
    <col min="4" max="4" width="11.421875" style="0" customWidth="1"/>
    <col min="6" max="6" width="13.7109375" style="0" customWidth="1"/>
    <col min="7" max="7" width="14.28125" style="0" customWidth="1"/>
  </cols>
  <sheetData>
    <row r="1" spans="1:247" ht="18" customHeight="1">
      <c r="A1" s="46" t="s">
        <v>29</v>
      </c>
      <c r="B1" s="46"/>
      <c r="C1" s="46"/>
      <c r="D1" s="46"/>
      <c r="E1" s="46"/>
      <c r="F1" s="46"/>
      <c r="G1" s="46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</row>
    <row r="2" spans="1:247" ht="18" customHeight="1">
      <c r="A2" s="46" t="s">
        <v>30</v>
      </c>
      <c r="B2" s="46"/>
      <c r="C2" s="46"/>
      <c r="D2" s="46"/>
      <c r="E2" s="46"/>
      <c r="F2" s="46"/>
      <c r="G2" s="4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247" ht="18" customHeight="1">
      <c r="A3" s="46" t="s">
        <v>31</v>
      </c>
      <c r="B3" s="46"/>
      <c r="C3" s="46"/>
      <c r="D3" s="46"/>
      <c r="E3" s="46"/>
      <c r="F3" s="46"/>
      <c r="G3" s="4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</row>
    <row r="4" spans="1:247" ht="18" customHeight="1">
      <c r="A4" s="46" t="s">
        <v>24</v>
      </c>
      <c r="B4" s="46"/>
      <c r="C4" s="46"/>
      <c r="D4" s="46"/>
      <c r="E4" s="46"/>
      <c r="F4" s="46"/>
      <c r="G4" s="4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7" ht="39.75" customHeight="1">
      <c r="A5" s="46" t="s">
        <v>37</v>
      </c>
      <c r="B5" s="46"/>
      <c r="C5" s="46"/>
      <c r="D5" s="46"/>
      <c r="E5" s="46"/>
      <c r="F5" s="46"/>
      <c r="G5" s="4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</row>
    <row r="6" spans="1:247" ht="15">
      <c r="A6" s="16"/>
      <c r="B6" s="16"/>
      <c r="C6" s="16"/>
      <c r="D6" s="16"/>
      <c r="E6" s="16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</row>
    <row r="7" spans="1:247" ht="18.75">
      <c r="A7" s="44" t="s">
        <v>18</v>
      </c>
      <c r="B7" s="44"/>
      <c r="C7" s="44"/>
      <c r="D7" s="44"/>
      <c r="E7" s="44"/>
      <c r="F7" s="44"/>
      <c r="G7" s="4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247" ht="15">
      <c r="A8" s="47" t="s">
        <v>38</v>
      </c>
      <c r="B8" s="47"/>
      <c r="C8" s="47"/>
      <c r="D8" s="47"/>
      <c r="E8" s="47"/>
      <c r="F8" s="47"/>
      <c r="G8" s="4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ht="15">
      <c r="A9" s="47" t="s">
        <v>25</v>
      </c>
      <c r="B9" s="47"/>
      <c r="C9" s="47"/>
      <c r="D9" s="47"/>
      <c r="E9" s="47"/>
      <c r="F9" s="47"/>
      <c r="G9" s="47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</row>
    <row r="10" spans="1:247" ht="18.75">
      <c r="A10" s="44" t="s">
        <v>39</v>
      </c>
      <c r="B10" s="44"/>
      <c r="C10" s="44"/>
      <c r="D10" s="44"/>
      <c r="E10" s="44"/>
      <c r="F10" s="44"/>
      <c r="G10" s="4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</row>
    <row r="11" spans="1:247" ht="15">
      <c r="A11" s="16"/>
      <c r="B11" s="16"/>
      <c r="C11" s="16"/>
      <c r="D11" s="16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</row>
    <row r="12" spans="1:247" ht="15">
      <c r="A12" s="45" t="s">
        <v>26</v>
      </c>
      <c r="B12" s="45"/>
      <c r="C12" s="45"/>
      <c r="D12" s="45"/>
      <c r="E12" s="45"/>
      <c r="F12" s="45"/>
      <c r="G12" s="4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</row>
    <row r="13" spans="1:247" ht="15">
      <c r="A13" s="15"/>
      <c r="B13" s="16"/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</row>
    <row r="14" spans="1:24" s="3" customFormat="1" ht="15">
      <c r="A14" s="17" t="s">
        <v>28</v>
      </c>
      <c r="B14" s="16"/>
      <c r="C14" s="16"/>
      <c r="D14" s="16"/>
      <c r="E14" s="16"/>
      <c r="F14" s="28" t="s">
        <v>27</v>
      </c>
      <c r="G14" s="28"/>
      <c r="H14" s="28"/>
      <c r="I14" s="28"/>
      <c r="J14" s="15"/>
      <c r="K14" s="15"/>
      <c r="L14" s="15"/>
      <c r="M14" s="15"/>
      <c r="N14"/>
      <c r="O14" s="15"/>
      <c r="P14" s="15"/>
      <c r="Q14" s="15"/>
      <c r="R14" s="15"/>
      <c r="W14" s="15"/>
      <c r="X14" s="15"/>
    </row>
    <row r="15" spans="1:6" ht="15.75">
      <c r="A15" s="7"/>
      <c r="B15" s="42"/>
      <c r="C15" s="42"/>
      <c r="D15" s="42"/>
      <c r="E15" s="42"/>
      <c r="F15" s="7"/>
    </row>
    <row r="16" spans="1:3" s="3" customFormat="1" ht="15">
      <c r="A16" s="4"/>
      <c r="B16" s="4"/>
      <c r="C16" s="8"/>
    </row>
    <row r="17" spans="1:8" s="3" customFormat="1" ht="30">
      <c r="A17" s="23" t="s">
        <v>0</v>
      </c>
      <c r="B17" s="23" t="s">
        <v>1</v>
      </c>
      <c r="C17" s="23" t="s">
        <v>8</v>
      </c>
      <c r="D17" s="23" t="s">
        <v>19</v>
      </c>
      <c r="E17" s="23" t="s">
        <v>32</v>
      </c>
      <c r="F17" s="23" t="s">
        <v>33</v>
      </c>
      <c r="G17" s="23" t="s">
        <v>35</v>
      </c>
      <c r="H17" s="23" t="s">
        <v>34</v>
      </c>
    </row>
    <row r="18" spans="1:8" s="3" customFormat="1" ht="48">
      <c r="A18" s="5">
        <v>10</v>
      </c>
      <c r="B18" s="1" t="s">
        <v>40</v>
      </c>
      <c r="C18" s="12" t="s">
        <v>23</v>
      </c>
      <c r="D18" s="25">
        <v>0.18888888888888888</v>
      </c>
      <c r="E18" s="25">
        <v>0.23483912037037036</v>
      </c>
      <c r="F18" s="39">
        <f aca="true" t="shared" si="0" ref="F18:F23">E18-D18</f>
        <v>0.045950231481481474</v>
      </c>
      <c r="G18" s="5">
        <v>1</v>
      </c>
      <c r="H18" s="5">
        <v>400</v>
      </c>
    </row>
    <row r="19" spans="1:8" s="3" customFormat="1" ht="48">
      <c r="A19" s="5">
        <v>16</v>
      </c>
      <c r="B19" s="1" t="s">
        <v>41</v>
      </c>
      <c r="C19" s="9" t="s">
        <v>10</v>
      </c>
      <c r="D19" s="25">
        <v>0.18888888888888888</v>
      </c>
      <c r="E19" s="27">
        <v>0.23537777777777777</v>
      </c>
      <c r="F19" s="39">
        <f t="shared" si="0"/>
        <v>0.046488888888888885</v>
      </c>
      <c r="G19" s="5">
        <v>2</v>
      </c>
      <c r="H19" s="5">
        <f>H18-20</f>
        <v>380</v>
      </c>
    </row>
    <row r="20" spans="1:8" s="3" customFormat="1" ht="48">
      <c r="A20" s="5">
        <v>7</v>
      </c>
      <c r="B20" s="1" t="s">
        <v>43</v>
      </c>
      <c r="C20" s="13" t="s">
        <v>21</v>
      </c>
      <c r="D20" s="25">
        <v>0.18888888888888888</v>
      </c>
      <c r="E20" s="27">
        <v>0.23595081018518518</v>
      </c>
      <c r="F20" s="39">
        <f t="shared" si="0"/>
        <v>0.0470619212962963</v>
      </c>
      <c r="G20" s="5">
        <v>3</v>
      </c>
      <c r="H20" s="5">
        <f>H19-20</f>
        <v>360</v>
      </c>
    </row>
    <row r="21" spans="1:8" s="3" customFormat="1" ht="48">
      <c r="A21" s="5">
        <v>12</v>
      </c>
      <c r="B21" s="1" t="s">
        <v>42</v>
      </c>
      <c r="C21" s="9" t="s">
        <v>11</v>
      </c>
      <c r="D21" s="25">
        <v>0.18888888888888888</v>
      </c>
      <c r="E21" s="27">
        <v>0.23755659722222222</v>
      </c>
      <c r="F21" s="39">
        <f t="shared" si="0"/>
        <v>0.04866770833333334</v>
      </c>
      <c r="G21" s="5">
        <v>4</v>
      </c>
      <c r="H21" s="5">
        <f>H20-20</f>
        <v>340</v>
      </c>
    </row>
    <row r="22" spans="1:8" s="3" customFormat="1" ht="48">
      <c r="A22" s="5">
        <v>19</v>
      </c>
      <c r="B22" s="1" t="s">
        <v>44</v>
      </c>
      <c r="C22" s="14" t="s">
        <v>20</v>
      </c>
      <c r="D22" s="25">
        <v>0.18888888888888888</v>
      </c>
      <c r="E22" s="27">
        <v>0.23935127314814816</v>
      </c>
      <c r="F22" s="39">
        <f t="shared" si="0"/>
        <v>0.05046238425925928</v>
      </c>
      <c r="G22" s="5">
        <v>5</v>
      </c>
      <c r="H22" s="5">
        <f>H21-20</f>
        <v>320</v>
      </c>
    </row>
    <row r="23" spans="1:8" s="3" customFormat="1" ht="48">
      <c r="A23" s="5">
        <v>6</v>
      </c>
      <c r="B23" s="1" t="s">
        <v>9</v>
      </c>
      <c r="C23" s="13" t="s">
        <v>22</v>
      </c>
      <c r="D23" s="25">
        <v>0.18888888888888888</v>
      </c>
      <c r="E23" s="27">
        <v>0.242515625</v>
      </c>
      <c r="F23" s="39">
        <f t="shared" si="0"/>
        <v>0.05362673611111113</v>
      </c>
      <c r="G23" s="5">
        <v>6</v>
      </c>
      <c r="H23" s="5">
        <f>H22-20</f>
        <v>300</v>
      </c>
    </row>
    <row r="24" spans="1:8" s="3" customFormat="1" ht="48">
      <c r="A24" s="31">
        <v>2</v>
      </c>
      <c r="B24" s="32" t="s">
        <v>50</v>
      </c>
      <c r="C24" s="33" t="s">
        <v>51</v>
      </c>
      <c r="D24" s="34" t="s">
        <v>49</v>
      </c>
      <c r="E24" s="35"/>
      <c r="F24" s="40"/>
      <c r="G24" s="31"/>
      <c r="H24" s="31">
        <v>0</v>
      </c>
    </row>
    <row r="25" spans="1:8" s="3" customFormat="1" ht="48">
      <c r="A25" s="31">
        <v>3</v>
      </c>
      <c r="B25" s="32" t="s">
        <v>47</v>
      </c>
      <c r="C25" s="33" t="s">
        <v>48</v>
      </c>
      <c r="D25" s="34" t="s">
        <v>49</v>
      </c>
      <c r="E25" s="35"/>
      <c r="F25" s="40"/>
      <c r="G25" s="31"/>
      <c r="H25" s="31">
        <v>0</v>
      </c>
    </row>
    <row r="26" spans="1:8" ht="48">
      <c r="A26" s="32">
        <v>17</v>
      </c>
      <c r="B26" s="32" t="s">
        <v>58</v>
      </c>
      <c r="C26" s="33" t="s">
        <v>59</v>
      </c>
      <c r="D26" s="34" t="s">
        <v>49</v>
      </c>
      <c r="E26" s="41"/>
      <c r="F26" s="41"/>
      <c r="G26" s="41"/>
      <c r="H26" s="41">
        <v>0</v>
      </c>
    </row>
    <row r="27" spans="1:7" s="3" customFormat="1" ht="15">
      <c r="A27" s="6"/>
      <c r="B27" s="2"/>
      <c r="C27" s="10"/>
      <c r="D27" s="6"/>
      <c r="E27" s="6"/>
      <c r="F27" s="6"/>
      <c r="G27" s="6"/>
    </row>
    <row r="28" spans="2:22" ht="15" customHeight="1">
      <c r="B28" s="43" t="s">
        <v>36</v>
      </c>
      <c r="C28" s="43"/>
      <c r="D28" s="43"/>
      <c r="E28" s="43"/>
      <c r="F28" s="43"/>
      <c r="G28" s="43"/>
      <c r="H28" s="4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3:22" ht="1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22" ht="15" customHeight="1">
      <c r="B30" s="43" t="s">
        <v>52</v>
      </c>
      <c r="C30" s="43"/>
      <c r="D30" s="43"/>
      <c r="E30" s="43"/>
      <c r="F30" s="43"/>
      <c r="G30" s="43"/>
      <c r="H30" s="4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ht="15">
      <c r="C31"/>
    </row>
    <row r="32" spans="1:26" s="18" customFormat="1" ht="15">
      <c r="A32"/>
      <c r="B32" s="43" t="s">
        <v>53</v>
      </c>
      <c r="C32" s="43"/>
      <c r="D32" s="43"/>
      <c r="E32" s="43"/>
      <c r="F32" s="43"/>
      <c r="G32" s="43"/>
      <c r="H32" s="4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/>
      <c r="X32"/>
      <c r="Y32"/>
      <c r="Z32"/>
    </row>
    <row r="33" spans="2:7" s="6" customFormat="1" ht="15">
      <c r="B33" s="2"/>
      <c r="C33" s="10"/>
      <c r="G33" s="29"/>
    </row>
    <row r="34" spans="2:7" s="6" customFormat="1" ht="15">
      <c r="B34" s="2"/>
      <c r="C34" s="10"/>
      <c r="G34" s="29"/>
    </row>
    <row r="35" spans="2:7" s="6" customFormat="1" ht="15">
      <c r="B35" s="2"/>
      <c r="C35" s="10"/>
      <c r="G35" s="29"/>
    </row>
    <row r="36" spans="2:7" s="6" customFormat="1" ht="15">
      <c r="B36" s="2"/>
      <c r="C36" s="10"/>
      <c r="G36" s="29"/>
    </row>
  </sheetData>
  <sheetProtection/>
  <mergeCells count="14">
    <mergeCell ref="A1:G1"/>
    <mergeCell ref="A7:G7"/>
    <mergeCell ref="A8:G8"/>
    <mergeCell ref="A9:G9"/>
    <mergeCell ref="A5:G5"/>
    <mergeCell ref="A4:G4"/>
    <mergeCell ref="A3:G3"/>
    <mergeCell ref="A2:G2"/>
    <mergeCell ref="B15:E15"/>
    <mergeCell ref="B32:H32"/>
    <mergeCell ref="A10:G10"/>
    <mergeCell ref="A12:G12"/>
    <mergeCell ref="B28:H28"/>
    <mergeCell ref="B30:H30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9"/>
  <sheetViews>
    <sheetView zoomScalePageLayoutView="0" workbookViewId="0" topLeftCell="A4">
      <selection activeCell="A3" sqref="A3:G3"/>
    </sheetView>
  </sheetViews>
  <sheetFormatPr defaultColWidth="9.140625" defaultRowHeight="15"/>
  <cols>
    <col min="1" max="1" width="11.421875" style="0" customWidth="1"/>
    <col min="2" max="2" width="22.140625" style="0" customWidth="1"/>
    <col min="3" max="3" width="25.421875" style="0" customWidth="1"/>
    <col min="4" max="4" width="11.7109375" style="0" customWidth="1"/>
    <col min="6" max="6" width="13.421875" style="0" customWidth="1"/>
  </cols>
  <sheetData>
    <row r="1" spans="1:247" ht="18" customHeight="1">
      <c r="A1" s="46" t="s">
        <v>29</v>
      </c>
      <c r="B1" s="46"/>
      <c r="C1" s="46"/>
      <c r="D1" s="46"/>
      <c r="E1" s="46"/>
      <c r="F1" s="46"/>
      <c r="G1" s="46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</row>
    <row r="2" spans="1:247" ht="18" customHeight="1">
      <c r="A2" s="46" t="s">
        <v>30</v>
      </c>
      <c r="B2" s="46"/>
      <c r="C2" s="46"/>
      <c r="D2" s="46"/>
      <c r="E2" s="46"/>
      <c r="F2" s="46"/>
      <c r="G2" s="4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247" ht="18" customHeight="1">
      <c r="A3" s="46" t="s">
        <v>31</v>
      </c>
      <c r="B3" s="46"/>
      <c r="C3" s="46"/>
      <c r="D3" s="46"/>
      <c r="E3" s="46"/>
      <c r="F3" s="46"/>
      <c r="G3" s="4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</row>
    <row r="4" spans="1:247" ht="18" customHeight="1">
      <c r="A4" s="46" t="s">
        <v>24</v>
      </c>
      <c r="B4" s="46"/>
      <c r="C4" s="46"/>
      <c r="D4" s="46"/>
      <c r="E4" s="46"/>
      <c r="F4" s="46"/>
      <c r="G4" s="4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7" ht="39.75" customHeight="1">
      <c r="A5" s="46" t="s">
        <v>37</v>
      </c>
      <c r="B5" s="46"/>
      <c r="C5" s="46"/>
      <c r="D5" s="46"/>
      <c r="E5" s="46"/>
      <c r="F5" s="46"/>
      <c r="G5" s="4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</row>
    <row r="6" spans="1:247" ht="15">
      <c r="A6" s="16"/>
      <c r="B6" s="16"/>
      <c r="C6" s="16"/>
      <c r="D6" s="16"/>
      <c r="E6" s="16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</row>
    <row r="7" spans="1:247" ht="18.75">
      <c r="A7" s="44" t="s">
        <v>18</v>
      </c>
      <c r="B7" s="44"/>
      <c r="C7" s="44"/>
      <c r="D7" s="44"/>
      <c r="E7" s="44"/>
      <c r="F7" s="44"/>
      <c r="G7" s="4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247" ht="15">
      <c r="A8" s="47" t="s">
        <v>45</v>
      </c>
      <c r="B8" s="47"/>
      <c r="C8" s="47"/>
      <c r="D8" s="47"/>
      <c r="E8" s="47"/>
      <c r="F8" s="47"/>
      <c r="G8" s="4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ht="15">
      <c r="A9" s="47" t="s">
        <v>46</v>
      </c>
      <c r="B9" s="47"/>
      <c r="C9" s="47"/>
      <c r="D9" s="47"/>
      <c r="E9" s="47"/>
      <c r="F9" s="47"/>
      <c r="G9" s="47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</row>
    <row r="10" spans="1:247" ht="18.75">
      <c r="A10" s="44" t="s">
        <v>39</v>
      </c>
      <c r="B10" s="44"/>
      <c r="C10" s="44"/>
      <c r="D10" s="44"/>
      <c r="E10" s="44"/>
      <c r="F10" s="44"/>
      <c r="G10" s="4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</row>
    <row r="11" spans="1:247" ht="15">
      <c r="A11" s="16"/>
      <c r="B11" s="16"/>
      <c r="C11" s="16"/>
      <c r="D11" s="16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</row>
    <row r="12" spans="1:247" ht="15">
      <c r="A12" s="45" t="s">
        <v>26</v>
      </c>
      <c r="B12" s="45"/>
      <c r="C12" s="45"/>
      <c r="D12" s="45"/>
      <c r="E12" s="45"/>
      <c r="F12" s="45"/>
      <c r="G12" s="4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</row>
    <row r="13" spans="1:247" ht="15">
      <c r="A13" s="15"/>
      <c r="B13" s="16"/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</row>
    <row r="14" spans="1:24" s="3" customFormat="1" ht="15">
      <c r="A14" s="17" t="s">
        <v>28</v>
      </c>
      <c r="B14" s="16"/>
      <c r="C14" s="16"/>
      <c r="D14" s="16"/>
      <c r="E14" s="49" t="s">
        <v>27</v>
      </c>
      <c r="F14" s="49"/>
      <c r="G14" s="49"/>
      <c r="H14" s="49"/>
      <c r="I14" s="28"/>
      <c r="J14" s="15"/>
      <c r="K14" s="15"/>
      <c r="L14" s="15"/>
      <c r="M14" s="15"/>
      <c r="N14"/>
      <c r="O14" s="15"/>
      <c r="P14" s="15"/>
      <c r="Q14" s="15"/>
      <c r="R14" s="15"/>
      <c r="W14" s="15"/>
      <c r="X14" s="15"/>
    </row>
    <row r="15" spans="1:8" s="3" customFormat="1" ht="30">
      <c r="A15" s="23" t="s">
        <v>0</v>
      </c>
      <c r="B15" s="23" t="s">
        <v>1</v>
      </c>
      <c r="C15" s="23" t="s">
        <v>8</v>
      </c>
      <c r="D15" s="23" t="s">
        <v>19</v>
      </c>
      <c r="E15" s="23" t="s">
        <v>32</v>
      </c>
      <c r="F15" s="23" t="s">
        <v>33</v>
      </c>
      <c r="G15" s="23" t="s">
        <v>35</v>
      </c>
      <c r="H15" s="23" t="s">
        <v>34</v>
      </c>
    </row>
    <row r="16" spans="1:8" s="3" customFormat="1" ht="36">
      <c r="A16" s="5">
        <v>9</v>
      </c>
      <c r="B16" s="1" t="s">
        <v>7</v>
      </c>
      <c r="C16" s="9" t="s">
        <v>17</v>
      </c>
      <c r="D16" s="25">
        <v>0.19722222222222222</v>
      </c>
      <c r="E16" s="25">
        <v>0.24992199074074073</v>
      </c>
      <c r="F16" s="39">
        <f aca="true" t="shared" si="0" ref="F16:F21">E16-D16</f>
        <v>0.052699768518518514</v>
      </c>
      <c r="G16" s="5">
        <v>1</v>
      </c>
      <c r="H16" s="5">
        <v>400</v>
      </c>
    </row>
    <row r="17" spans="1:8" s="3" customFormat="1" ht="36">
      <c r="A17" s="5">
        <v>15</v>
      </c>
      <c r="B17" s="1" t="s">
        <v>5</v>
      </c>
      <c r="C17" s="9" t="s">
        <v>15</v>
      </c>
      <c r="D17" s="25">
        <v>0.19722222222222222</v>
      </c>
      <c r="E17" s="25">
        <v>0.24999467592592595</v>
      </c>
      <c r="F17" s="39">
        <f t="shared" si="0"/>
        <v>0.05277245370370373</v>
      </c>
      <c r="G17" s="5">
        <v>2</v>
      </c>
      <c r="H17" s="5">
        <f>H16-20</f>
        <v>380</v>
      </c>
    </row>
    <row r="18" spans="1:8" s="3" customFormat="1" ht="36">
      <c r="A18" s="5">
        <v>13</v>
      </c>
      <c r="B18" s="1" t="s">
        <v>6</v>
      </c>
      <c r="C18" s="9" t="s">
        <v>16</v>
      </c>
      <c r="D18" s="25">
        <v>0.19722222222222222</v>
      </c>
      <c r="E18" s="25">
        <v>0.251969212962963</v>
      </c>
      <c r="F18" s="39">
        <f t="shared" si="0"/>
        <v>0.05474699074074077</v>
      </c>
      <c r="G18" s="5">
        <v>3</v>
      </c>
      <c r="H18" s="5">
        <f>H17-20</f>
        <v>360</v>
      </c>
    </row>
    <row r="19" spans="1:8" s="3" customFormat="1" ht="36">
      <c r="A19" s="5">
        <v>14</v>
      </c>
      <c r="B19" s="1" t="s">
        <v>2</v>
      </c>
      <c r="C19" s="9" t="s">
        <v>12</v>
      </c>
      <c r="D19" s="25">
        <v>0.19722222222222222</v>
      </c>
      <c r="E19" s="25">
        <v>0.25385555555555556</v>
      </c>
      <c r="F19" s="39">
        <f t="shared" si="0"/>
        <v>0.05663333333333334</v>
      </c>
      <c r="G19" s="5">
        <v>4</v>
      </c>
      <c r="H19" s="5">
        <f>H18-20</f>
        <v>340</v>
      </c>
    </row>
    <row r="20" spans="1:8" s="3" customFormat="1" ht="36">
      <c r="A20" s="5">
        <v>11</v>
      </c>
      <c r="B20" s="1" t="s">
        <v>4</v>
      </c>
      <c r="C20" s="9" t="s">
        <v>14</v>
      </c>
      <c r="D20" s="25">
        <v>0.19722222222222222</v>
      </c>
      <c r="E20" s="25">
        <v>0.25420300925925926</v>
      </c>
      <c r="F20" s="39">
        <f t="shared" si="0"/>
        <v>0.056980787037037045</v>
      </c>
      <c r="G20" s="5">
        <v>5</v>
      </c>
      <c r="H20" s="5">
        <f>H19-20</f>
        <v>320</v>
      </c>
    </row>
    <row r="21" spans="1:8" s="3" customFormat="1" ht="36">
      <c r="A21" s="5">
        <v>18</v>
      </c>
      <c r="B21" s="1" t="s">
        <v>3</v>
      </c>
      <c r="C21" s="9" t="s">
        <v>13</v>
      </c>
      <c r="D21" s="25">
        <v>0.19722222222222222</v>
      </c>
      <c r="E21" s="25">
        <v>0.28034618055555555</v>
      </c>
      <c r="F21" s="39">
        <f t="shared" si="0"/>
        <v>0.08312395833333333</v>
      </c>
      <c r="G21" s="5">
        <v>6</v>
      </c>
      <c r="H21" s="5">
        <f>H20-20</f>
        <v>300</v>
      </c>
    </row>
    <row r="22" spans="1:8" ht="45.75" customHeight="1">
      <c r="A22" s="32">
        <f>'[1]женщины'!$A$16</f>
        <v>8</v>
      </c>
      <c r="B22" s="36" t="str">
        <f>'[1]женщины'!$C$16</f>
        <v>"Рощинка" Санкт-Петербург</v>
      </c>
      <c r="C22" s="37" t="str">
        <f>'[1]женщины'!$D$16</f>
        <v>Ананьева Маргарита, Ниренбург Татьяна, Кузьмина Анна, Громакова Екатерина,     </v>
      </c>
      <c r="D22" s="31" t="s">
        <v>49</v>
      </c>
      <c r="E22" s="38"/>
      <c r="F22" s="39" t="s">
        <v>57</v>
      </c>
      <c r="G22" s="38"/>
      <c r="H22" s="38"/>
    </row>
    <row r="23" spans="1:8" ht="42.75" customHeight="1">
      <c r="A23" s="32">
        <f>'[1]женщины'!$A$12</f>
        <v>20</v>
      </c>
      <c r="B23" s="36" t="str">
        <f>'[1]женщины'!$C$12</f>
        <v>"Оляпки" Санкт-Петербург</v>
      </c>
      <c r="C23" s="37" t="str">
        <f>'[1]женщины'!$D$12</f>
        <v>Грачёва Виктория, Липинская Олеся, Горбунова Алёна, Архиповская Светлана,     </v>
      </c>
      <c r="D23" s="31" t="s">
        <v>49</v>
      </c>
      <c r="E23" s="38"/>
      <c r="F23" s="39" t="s">
        <v>57</v>
      </c>
      <c r="G23" s="38"/>
      <c r="H23" s="38"/>
    </row>
    <row r="25" spans="2:22" ht="15" customHeight="1">
      <c r="B25" s="48" t="s">
        <v>56</v>
      </c>
      <c r="C25" s="48"/>
      <c r="D25" s="48"/>
      <c r="E25" s="48"/>
      <c r="F25" s="48"/>
      <c r="G25" s="48"/>
      <c r="H25" s="4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3:22" ht="1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5" customHeight="1">
      <c r="B27" s="48" t="s">
        <v>54</v>
      </c>
      <c r="C27" s="48"/>
      <c r="D27" s="48"/>
      <c r="E27" s="48"/>
      <c r="F27" s="48"/>
      <c r="G27" s="48"/>
      <c r="H27" s="4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9" spans="1:26" s="18" customFormat="1" ht="15">
      <c r="A29"/>
      <c r="B29" s="48" t="s">
        <v>55</v>
      </c>
      <c r="C29" s="48"/>
      <c r="D29" s="48"/>
      <c r="E29" s="48"/>
      <c r="F29" s="48"/>
      <c r="G29" s="48"/>
      <c r="H29" s="4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/>
      <c r="X29"/>
      <c r="Y29"/>
      <c r="Z29"/>
    </row>
  </sheetData>
  <sheetProtection/>
  <mergeCells count="14">
    <mergeCell ref="B27:H27"/>
    <mergeCell ref="B29:H29"/>
    <mergeCell ref="E14:H14"/>
    <mergeCell ref="A12:G12"/>
    <mergeCell ref="A1:G1"/>
    <mergeCell ref="A2:G2"/>
    <mergeCell ref="A3:G3"/>
    <mergeCell ref="A4:G4"/>
    <mergeCell ref="A5:G5"/>
    <mergeCell ref="A7:G7"/>
    <mergeCell ref="A8:G8"/>
    <mergeCell ref="A9:G9"/>
    <mergeCell ref="A10:G10"/>
    <mergeCell ref="B25:H2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2013-06-30T11:16:42Z</cp:lastPrinted>
  <dcterms:created xsi:type="dcterms:W3CDTF">2006-09-16T00:00:00Z</dcterms:created>
  <dcterms:modified xsi:type="dcterms:W3CDTF">2013-06-30T17:07:01Z</dcterms:modified>
  <cp:category/>
  <cp:version/>
  <cp:contentType/>
  <cp:contentStatus/>
</cp:coreProperties>
</file>